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aby\Human Resources\NEW EMPLOYEES\"/>
    </mc:Choice>
  </mc:AlternateContent>
  <bookViews>
    <workbookView xWindow="0" yWindow="0" windowWidth="19200" windowHeight="8145"/>
  </bookViews>
  <sheets>
    <sheet name="PD Sworn Staff Timesheet" sheetId="4" r:id="rId1"/>
    <sheet name="PD Sworn Staff 1st Payperiod" sheetId="5" state="hidden" r:id="rId2"/>
  </sheets>
  <definedNames>
    <definedName name="_xlnm.Print_Area" localSheetId="1">'PD Sworn Staff 1st Payperiod'!$A$1:$P$41</definedName>
    <definedName name="_xlnm.Print_Area" localSheetId="0">'PD Sworn Staff Timesheet'!$A$1:$P$40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C23" i="4" l="1"/>
  <c r="B23" i="4"/>
  <c r="C16" i="4"/>
  <c r="B16" i="4"/>
  <c r="B24" i="4" s="1"/>
  <c r="P29" i="4"/>
  <c r="P10" i="4" l="1"/>
  <c r="K16" i="4"/>
  <c r="L16" i="4"/>
  <c r="M16" i="4"/>
  <c r="N16" i="4"/>
  <c r="O16" i="4"/>
  <c r="J16" i="4"/>
  <c r="I16" i="4"/>
  <c r="H16" i="4"/>
  <c r="D16" i="4"/>
  <c r="E16" i="4"/>
  <c r="F16" i="4"/>
  <c r="G16" i="4"/>
  <c r="P16" i="4" l="1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P29" i="5" s="1"/>
  <c r="B29" i="5"/>
  <c r="P28" i="5"/>
  <c r="P27" i="5"/>
  <c r="P26" i="5"/>
  <c r="P25" i="5"/>
  <c r="L23" i="5"/>
  <c r="O22" i="5"/>
  <c r="O23" i="5" s="1"/>
  <c r="N22" i="5"/>
  <c r="M22" i="5"/>
  <c r="M23" i="5" s="1"/>
  <c r="L22" i="5"/>
  <c r="K22" i="5"/>
  <c r="J22" i="5"/>
  <c r="I22" i="5"/>
  <c r="H22" i="5"/>
  <c r="H23" i="5" s="1"/>
  <c r="G22" i="5"/>
  <c r="G23" i="5" s="1"/>
  <c r="F22" i="5"/>
  <c r="E22" i="5"/>
  <c r="E23" i="5" s="1"/>
  <c r="D22" i="5"/>
  <c r="C22" i="5"/>
  <c r="B22" i="5"/>
  <c r="P21" i="5"/>
  <c r="P20" i="5"/>
  <c r="P19" i="5"/>
  <c r="P18" i="5"/>
  <c r="P17" i="5"/>
  <c r="O15" i="5"/>
  <c r="N15" i="5"/>
  <c r="M15" i="5"/>
  <c r="L15" i="5"/>
  <c r="K15" i="5"/>
  <c r="J15" i="5"/>
  <c r="I15" i="5"/>
  <c r="I23" i="5" s="1"/>
  <c r="H15" i="5"/>
  <c r="G15" i="5"/>
  <c r="F15" i="5"/>
  <c r="E15" i="5"/>
  <c r="D15" i="5"/>
  <c r="D23" i="5" s="1"/>
  <c r="C15" i="5"/>
  <c r="B15" i="5"/>
  <c r="P14" i="5"/>
  <c r="P13" i="5"/>
  <c r="P12" i="5"/>
  <c r="P11" i="5"/>
  <c r="P10" i="5"/>
  <c r="P8" i="5"/>
  <c r="P7" i="5"/>
  <c r="P6" i="5"/>
  <c r="O5" i="5"/>
  <c r="L2" i="5" s="1"/>
  <c r="K23" i="5" l="1"/>
  <c r="F23" i="5"/>
  <c r="J23" i="5"/>
  <c r="N23" i="5"/>
  <c r="C23" i="5"/>
  <c r="P15" i="5"/>
  <c r="B23" i="5"/>
  <c r="P22" i="5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P28" i="4"/>
  <c r="P27" i="4"/>
  <c r="P26" i="4"/>
  <c r="O23" i="4"/>
  <c r="N23" i="4"/>
  <c r="M23" i="4"/>
  <c r="M24" i="4" s="1"/>
  <c r="L23" i="4"/>
  <c r="K23" i="4"/>
  <c r="J23" i="4"/>
  <c r="I23" i="4"/>
  <c r="I24" i="4" s="1"/>
  <c r="H23" i="4"/>
  <c r="H24" i="4" s="1"/>
  <c r="G23" i="4"/>
  <c r="F23" i="4"/>
  <c r="E23" i="4"/>
  <c r="E24" i="4" s="1"/>
  <c r="D23" i="4"/>
  <c r="D24" i="4" s="1"/>
  <c r="P22" i="4"/>
  <c r="P21" i="4"/>
  <c r="P20" i="4"/>
  <c r="P19" i="4"/>
  <c r="P18" i="4"/>
  <c r="L24" i="4"/>
  <c r="P15" i="4"/>
  <c r="P14" i="4"/>
  <c r="P13" i="4"/>
  <c r="P11" i="4"/>
  <c r="P7" i="4"/>
  <c r="P6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23" i="4" l="1"/>
  <c r="F24" i="4"/>
  <c r="N24" i="4"/>
  <c r="P30" i="4"/>
  <c r="G24" i="4"/>
  <c r="O24" i="4"/>
  <c r="J24" i="4"/>
  <c r="K24" i="4"/>
  <c r="C24" i="4"/>
  <c r="P23" i="5"/>
  <c r="P24" i="4" l="1"/>
</calcChain>
</file>

<file path=xl/comments1.xml><?xml version="1.0" encoding="utf-8"?>
<comments xmlns="http://schemas.openxmlformats.org/spreadsheetml/2006/main">
  <authors>
    <author>Heylin Bermudez</author>
  </authors>
  <commentList>
    <comment ref="P16" authorId="0" shapeId="0">
      <text>
        <r>
          <rPr>
            <sz val="9"/>
            <color indexed="81"/>
            <rFont val="Tahoma"/>
            <family val="2"/>
          </rPr>
          <t>Should Total 80 Hours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Section 9.2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If a holiday falls on an employee’s regular work day, and the employee is on a scheduled vacation, the employee will receive 8 hours of vacation time credited to their vacation accrual in lieu of holiday pay.</t>
        </r>
      </text>
    </comment>
  </commentList>
</comments>
</file>

<file path=xl/comments2.xml><?xml version="1.0" encoding="utf-8"?>
<comments xmlns="http://schemas.openxmlformats.org/spreadsheetml/2006/main">
  <authors>
    <author>Heylin Bermudez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Section 9.2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If a holiday falls on an employee’s regular work day, and the employee is on a scheduled vacation, the employee will receive 8 hours of vacation time credited to their vacation accrual in lieu of holiday pay.</t>
        </r>
      </text>
    </comment>
  </commentList>
</comments>
</file>

<file path=xl/sharedStrings.xml><?xml version="1.0" encoding="utf-8"?>
<sst xmlns="http://schemas.openxmlformats.org/spreadsheetml/2006/main" count="107" uniqueCount="69">
  <si>
    <t>Employee Name</t>
  </si>
  <si>
    <t>Payperiod Ending</t>
  </si>
  <si>
    <t>Pay Description</t>
  </si>
  <si>
    <t>Sun</t>
  </si>
  <si>
    <t>Tue</t>
  </si>
  <si>
    <t>Wed</t>
  </si>
  <si>
    <t>Thu</t>
  </si>
  <si>
    <t>Fri</t>
  </si>
  <si>
    <t>Sat</t>
  </si>
  <si>
    <t>TOTALS</t>
  </si>
  <si>
    <t>Regular Worked Hours</t>
  </si>
  <si>
    <t>Training</t>
  </si>
  <si>
    <t>Pay Overtime Hours</t>
  </si>
  <si>
    <t>Overtime Pay</t>
  </si>
  <si>
    <t>Court Duty Overtime</t>
  </si>
  <si>
    <t>Call Back Pay</t>
  </si>
  <si>
    <t>TOTAL OT HOURS TO BE PAY</t>
  </si>
  <si>
    <t>TOTAL HOURS TO BE PAY</t>
  </si>
  <si>
    <r>
      <rPr>
        <b/>
        <sz val="12"/>
        <rFont val="Palatino Linotype"/>
        <family val="1"/>
      </rPr>
      <t xml:space="preserve">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</si>
  <si>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t>OT Comp Time</t>
  </si>
  <si>
    <t>Court Duty Comp Time</t>
  </si>
  <si>
    <t>Call Back Comp Time</t>
  </si>
  <si>
    <r>
      <t>Holiday Hrs. Earned</t>
    </r>
    <r>
      <rPr>
        <sz val="8"/>
        <rFont val="Arial"/>
        <family val="2"/>
      </rPr>
      <t xml:space="preserve"> (ST)</t>
    </r>
  </si>
  <si>
    <r>
      <rPr>
        <b/>
        <sz val="12"/>
        <rFont val="Palatino Linotype"/>
        <family val="1"/>
      </rPr>
      <t>Differentials</t>
    </r>
    <r>
      <rPr>
        <b/>
        <sz val="9"/>
        <rFont val="Palatino Linotype"/>
        <family val="1"/>
      </rPr>
      <t xml:space="preserve"> </t>
    </r>
    <r>
      <rPr>
        <b/>
        <sz val="8"/>
        <rFont val="Palatino Linotype"/>
        <family val="1"/>
      </rPr>
      <t>(Enter an X on dates where differential applies)</t>
    </r>
  </si>
  <si>
    <t>FTO (5%)</t>
  </si>
  <si>
    <t>Stanby ($250/Wk)</t>
  </si>
  <si>
    <t>Employee Signature</t>
  </si>
  <si>
    <t>Date</t>
  </si>
  <si>
    <t>Dept. Head Approval</t>
  </si>
  <si>
    <t>Supervisor Approval</t>
  </si>
  <si>
    <t>Payroll Signature</t>
  </si>
  <si>
    <t>Mon</t>
  </si>
  <si>
    <t>Straight Hours (ST)</t>
  </si>
  <si>
    <t>TIME OFF</t>
  </si>
  <si>
    <t>TOTAL REGULAR HRS TO BE PAY</t>
  </si>
  <si>
    <t>Holiday Pay</t>
  </si>
  <si>
    <t>TOTAL COMP TIME HRS. EARNED</t>
  </si>
  <si>
    <t>Bereavement</t>
  </si>
  <si>
    <t>Comp. Time Used</t>
  </si>
  <si>
    <t>Sick</t>
  </si>
  <si>
    <t>Vacation</t>
  </si>
  <si>
    <t>4850 Hours</t>
  </si>
  <si>
    <t>Employee Name:</t>
  </si>
  <si>
    <t xml:space="preserve"> Regular Worked Hours</t>
  </si>
  <si>
    <t xml:space="preserve"> Training</t>
  </si>
  <si>
    <t xml:space="preserve"> Bereavement</t>
  </si>
  <si>
    <t xml:space="preserve"> Comp. Time Used</t>
  </si>
  <si>
    <t xml:space="preserve"> Sick</t>
  </si>
  <si>
    <t xml:space="preserve"> Vacation</t>
  </si>
  <si>
    <t xml:space="preserve"> 4850 Hours</t>
  </si>
  <si>
    <t xml:space="preserve"> Overtime Pay</t>
  </si>
  <si>
    <t xml:space="preserve"> Court Duty Overtime</t>
  </si>
  <si>
    <t xml:space="preserve"> Call Back Pay</t>
  </si>
  <si>
    <t xml:space="preserve"> OT Comp Time</t>
  </si>
  <si>
    <t xml:space="preserve"> Court Duty Comp Time</t>
  </si>
  <si>
    <t xml:space="preserve"> Call Back Comp Time</t>
  </si>
  <si>
    <t xml:space="preserve"> FTO (5%)</t>
  </si>
  <si>
    <t xml:space="preserve"> Standby ($250/wk)</t>
  </si>
  <si>
    <r>
      <t xml:space="preserve">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Shift Trade(s) detail:</t>
    </r>
  </si>
  <si>
    <t>Pay Period Ending:</t>
  </si>
  <si>
    <t xml:space="preserve"> TOTAL OT HOURS TO BE PAID</t>
  </si>
  <si>
    <t xml:space="preserve"> TOTAL HOURS TO BE PAID</t>
  </si>
  <si>
    <t xml:space="preserve"> TOTAL COMP TIME HRS. EARNED</t>
  </si>
  <si>
    <t xml:space="preserve"> Paid Overtime Hours</t>
  </si>
  <si>
    <r>
      <rPr>
        <b/>
        <sz val="12"/>
        <rFont val="Palatino Linotype"/>
        <family val="1"/>
      </rPr>
      <t xml:space="preserve">  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</si>
  <si>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r>
      <t xml:space="preserve"> Shift Trade Hours </t>
    </r>
    <r>
      <rPr>
        <b/>
        <sz val="10"/>
        <rFont val="Arial"/>
        <family val="2"/>
      </rPr>
      <t xml:space="preserve">* </t>
    </r>
    <r>
      <rPr>
        <i/>
        <sz val="6"/>
        <rFont val="Arial"/>
        <family val="2"/>
      </rPr>
      <t>(not paid)</t>
    </r>
  </si>
  <si>
    <r>
      <t xml:space="preserve"> Holiday Hrs. Earned</t>
    </r>
    <r>
      <rPr>
        <sz val="8"/>
        <rFont val="Arial"/>
        <family val="2"/>
      </rPr>
      <t xml:space="preserve"> 
  </t>
    </r>
    <r>
      <rPr>
        <sz val="7"/>
        <rFont val="Arial"/>
        <family val="2"/>
      </rPr>
      <t>(Hrs. will be credited as straight time)</t>
    </r>
  </si>
  <si>
    <t xml:space="preserve"> Holiday Pay </t>
  </si>
  <si>
    <t xml:space="preserve"> Floating Holiday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</si>
</sst>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Palatino Linotype"/>
      <family val="1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b/>
      <sz val="9"/>
      <name val="Palatino Linotype"/>
      <family val="1"/>
    </font>
    <font>
      <sz val="8"/>
      <name val="Arial"/>
      <family val="2"/>
    </font>
    <font>
      <sz val="9"/>
      <name val="Palatino Linotype"/>
      <family val="1"/>
    </font>
    <font>
      <b/>
      <sz val="8"/>
      <name val="Times New Roman"/>
      <family val="1"/>
    </font>
    <font>
      <b/>
      <sz val="8"/>
      <name val="Palatino Linotype"/>
      <family val="1"/>
    </font>
    <font>
      <i/>
      <sz val="9"/>
      <name val="Palatino Linotype"/>
      <family val="1"/>
    </font>
    <font>
      <b/>
      <sz val="7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i/>
      <sz val="9"/>
      <name val="Palatino Linotype"/>
      <family val="1"/>
    </font>
    <font>
      <sz val="9"/>
      <color indexed="81"/>
      <name val="Tahoma"/>
      <family val="2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9"/>
      <color rgb="FF0000FF"/>
      <name val="Palatino Linotype"/>
      <family val="1"/>
    </font>
    <font>
      <b/>
      <sz val="9"/>
      <color rgb="FF002060"/>
      <name val="Palatino Linotype"/>
      <family val="1"/>
    </font>
    <font>
      <b/>
      <sz val="11"/>
      <color rgb="FF00B050"/>
      <name val="Palatino Linotype"/>
      <family val="1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b/>
      <sz val="6.5"/>
      <name val="Palatino Linotype"/>
      <family val="1"/>
    </font>
    <font>
      <b/>
      <sz val="7.5"/>
      <name val="Palatino Linotype"/>
      <family val="1"/>
    </font>
    <font>
      <i/>
      <sz val="6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19D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/>
    </xf>
    <xf numFmtId="2" fontId="9" fillId="0" borderId="6" xfId="1" applyNumberFormat="1" applyFont="1" applyFill="1" applyBorder="1" applyAlignment="1">
      <alignment horizontal="center"/>
    </xf>
    <xf numFmtId="2" fontId="9" fillId="0" borderId="5" xfId="1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/>
    </xf>
    <xf numFmtId="2" fontId="9" fillId="4" borderId="5" xfId="1" applyNumberFormat="1" applyFont="1" applyFill="1" applyBorder="1" applyAlignment="1">
      <alignment horizontal="center"/>
    </xf>
    <xf numFmtId="2" fontId="9" fillId="4" borderId="6" xfId="1" applyNumberFormat="1" applyFont="1" applyFill="1" applyBorder="1" applyAlignment="1">
      <alignment horizontal="center"/>
    </xf>
    <xf numFmtId="2" fontId="9" fillId="4" borderId="13" xfId="1" applyNumberFormat="1" applyFont="1" applyFill="1" applyBorder="1" applyAlignment="1">
      <alignment horizontal="center"/>
    </xf>
    <xf numFmtId="2" fontId="9" fillId="4" borderId="12" xfId="1" applyNumberFormat="1" applyFont="1" applyFill="1" applyBorder="1" applyAlignment="1">
      <alignment horizontal="center"/>
    </xf>
    <xf numFmtId="2" fontId="9" fillId="4" borderId="11" xfId="1" applyNumberFormat="1" applyFont="1" applyFill="1" applyBorder="1" applyAlignment="1">
      <alignment horizontal="center"/>
    </xf>
    <xf numFmtId="2" fontId="9" fillId="4" borderId="14" xfId="1" applyNumberFormat="1" applyFont="1" applyFill="1" applyBorder="1" applyAlignment="1">
      <alignment horizontal="center"/>
    </xf>
    <xf numFmtId="39" fontId="7" fillId="3" borderId="15" xfId="1" applyNumberFormat="1" applyFont="1" applyFill="1" applyBorder="1"/>
    <xf numFmtId="49" fontId="14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left"/>
    </xf>
    <xf numFmtId="2" fontId="9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/>
    <xf numFmtId="0" fontId="2" fillId="0" borderId="0" xfId="1" applyFont="1"/>
    <xf numFmtId="2" fontId="2" fillId="0" borderId="0" xfId="1" applyNumberFormat="1" applyFont="1"/>
    <xf numFmtId="2" fontId="9" fillId="0" borderId="2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right"/>
    </xf>
    <xf numFmtId="49" fontId="14" fillId="0" borderId="9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10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0" fontId="2" fillId="0" borderId="18" xfId="1" applyFont="1" applyBorder="1" applyAlignment="1"/>
    <xf numFmtId="0" fontId="3" fillId="0" borderId="19" xfId="1" applyFont="1" applyBorder="1" applyAlignment="1">
      <alignment vertical="center"/>
    </xf>
    <xf numFmtId="0" fontId="2" fillId="0" borderId="21" xfId="1" applyFont="1" applyBorder="1"/>
    <xf numFmtId="0" fontId="2" fillId="0" borderId="22" xfId="1" applyFont="1" applyBorder="1" applyAlignment="1"/>
    <xf numFmtId="0" fontId="2" fillId="0" borderId="23" xfId="1" applyFont="1" applyBorder="1"/>
    <xf numFmtId="1" fontId="4" fillId="2" borderId="24" xfId="1" quotePrefix="1" applyNumberFormat="1" applyFont="1" applyFill="1" applyBorder="1" applyAlignment="1">
      <alignment horizontal="center" vertical="center"/>
    </xf>
    <xf numFmtId="164" fontId="20" fillId="2" borderId="9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39" fontId="7" fillId="3" borderId="23" xfId="1" applyNumberFormat="1" applyFont="1" applyFill="1" applyBorder="1"/>
    <xf numFmtId="0" fontId="1" fillId="0" borderId="25" xfId="1" applyFont="1" applyBorder="1" applyAlignment="1">
      <alignment horizontal="left"/>
    </xf>
    <xf numFmtId="0" fontId="1" fillId="0" borderId="25" xfId="1" applyFont="1" applyBorder="1" applyAlignment="1" applyProtection="1">
      <alignment horizontal="left"/>
    </xf>
    <xf numFmtId="0" fontId="21" fillId="0" borderId="25" xfId="1" applyFont="1" applyFill="1" applyBorder="1" applyAlignment="1">
      <alignment horizontal="left" vertical="center" wrapText="1"/>
    </xf>
    <xf numFmtId="39" fontId="7" fillId="3" borderId="26" xfId="1" applyNumberFormat="1" applyFont="1" applyFill="1" applyBorder="1"/>
    <xf numFmtId="1" fontId="10" fillId="4" borderId="25" xfId="1" applyNumberFormat="1" applyFont="1" applyFill="1" applyBorder="1" applyAlignment="1">
      <alignment horizontal="left"/>
    </xf>
    <xf numFmtId="39" fontId="22" fillId="4" borderId="23" xfId="1" applyNumberFormat="1" applyFont="1" applyFill="1" applyBorder="1"/>
    <xf numFmtId="1" fontId="4" fillId="2" borderId="25" xfId="1" quotePrefix="1" applyNumberFormat="1" applyFont="1" applyFill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left" vertical="center"/>
    </xf>
    <xf numFmtId="1" fontId="10" fillId="4" borderId="27" xfId="1" applyNumberFormat="1" applyFont="1" applyFill="1" applyBorder="1" applyAlignment="1">
      <alignment horizontal="left"/>
    </xf>
    <xf numFmtId="39" fontId="19" fillId="4" borderId="23" xfId="1" applyNumberFormat="1" applyFont="1" applyFill="1" applyBorder="1"/>
    <xf numFmtId="39" fontId="7" fillId="3" borderId="28" xfId="1" applyNumberFormat="1" applyFont="1" applyFill="1" applyBorder="1" applyAlignment="1">
      <alignment horizontal="left"/>
    </xf>
    <xf numFmtId="39" fontId="18" fillId="3" borderId="29" xfId="1" applyNumberFormat="1" applyFont="1" applyFill="1" applyBorder="1"/>
    <xf numFmtId="1" fontId="1" fillId="0" borderId="25" xfId="1" applyNumberFormat="1" applyFont="1" applyFill="1" applyBorder="1" applyAlignment="1">
      <alignment horizontal="left"/>
    </xf>
    <xf numFmtId="39" fontId="13" fillId="3" borderId="28" xfId="1" applyNumberFormat="1" applyFont="1" applyFill="1" applyBorder="1" applyAlignment="1">
      <alignment horizontal="left"/>
    </xf>
    <xf numFmtId="1" fontId="1" fillId="0" borderId="24" xfId="1" applyNumberFormat="1" applyFont="1" applyFill="1" applyBorder="1" applyAlignment="1">
      <alignment horizontal="left"/>
    </xf>
    <xf numFmtId="39" fontId="7" fillId="3" borderId="32" xfId="1" applyNumberFormat="1" applyFont="1" applyFill="1" applyBorder="1"/>
    <xf numFmtId="1" fontId="1" fillId="0" borderId="33" xfId="1" applyNumberFormat="1" applyFont="1" applyFill="1" applyBorder="1" applyAlignment="1">
      <alignment horizontal="left"/>
    </xf>
    <xf numFmtId="49" fontId="14" fillId="0" borderId="34" xfId="1" applyNumberFormat="1" applyFont="1" applyFill="1" applyBorder="1" applyAlignment="1">
      <alignment horizontal="center"/>
    </xf>
    <xf numFmtId="49" fontId="15" fillId="0" borderId="34" xfId="1" applyNumberFormat="1" applyFont="1" applyFill="1" applyBorder="1" applyAlignment="1">
      <alignment horizontal="center"/>
    </xf>
    <xf numFmtId="49" fontId="15" fillId="0" borderId="35" xfId="1" applyNumberFormat="1" applyFont="1" applyFill="1" applyBorder="1" applyAlignment="1">
      <alignment horizontal="center"/>
    </xf>
    <xf numFmtId="49" fontId="14" fillId="0" borderId="36" xfId="1" applyNumberFormat="1" applyFont="1" applyFill="1" applyBorder="1" applyAlignment="1">
      <alignment horizontal="center"/>
    </xf>
    <xf numFmtId="49" fontId="14" fillId="0" borderId="37" xfId="1" applyNumberFormat="1" applyFont="1" applyFill="1" applyBorder="1" applyAlignment="1">
      <alignment horizontal="center"/>
    </xf>
    <xf numFmtId="39" fontId="7" fillId="3" borderId="38" xfId="1" applyNumberFormat="1" applyFont="1" applyFill="1" applyBorder="1"/>
    <xf numFmtId="0" fontId="9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2" fillId="0" borderId="39" xfId="1" applyFont="1" applyBorder="1"/>
    <xf numFmtId="0" fontId="4" fillId="2" borderId="30" xfId="1" applyFont="1" applyFill="1" applyBorder="1" applyAlignment="1">
      <alignment horizontal="center"/>
    </xf>
    <xf numFmtId="0" fontId="7" fillId="2" borderId="4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7" fillId="3" borderId="42" xfId="1" applyFont="1" applyFill="1" applyBorder="1" applyAlignment="1">
      <alignment horizontal="center" wrapText="1"/>
    </xf>
    <xf numFmtId="164" fontId="9" fillId="2" borderId="16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39" fontId="7" fillId="3" borderId="43" xfId="1" applyNumberFormat="1" applyFont="1" applyFill="1" applyBorder="1"/>
    <xf numFmtId="39" fontId="7" fillId="3" borderId="44" xfId="1" applyNumberFormat="1" applyFont="1" applyFill="1" applyBorder="1"/>
    <xf numFmtId="0" fontId="26" fillId="0" borderId="25" xfId="1" applyFont="1" applyFill="1" applyBorder="1" applyAlignment="1">
      <alignment horizontal="left" vertical="center" wrapText="1"/>
    </xf>
    <xf numFmtId="0" fontId="11" fillId="3" borderId="42" xfId="1" applyFont="1" applyFill="1" applyBorder="1" applyAlignment="1">
      <alignment horizontal="center" wrapText="1"/>
    </xf>
    <xf numFmtId="39" fontId="28" fillId="3" borderId="28" xfId="1" applyNumberFormat="1" applyFont="1" applyFill="1" applyBorder="1" applyAlignment="1">
      <alignment horizontal="left"/>
    </xf>
    <xf numFmtId="1" fontId="13" fillId="4" borderId="50" xfId="1" applyNumberFormat="1" applyFont="1" applyFill="1" applyBorder="1" applyAlignment="1">
      <alignment horizontal="left"/>
    </xf>
    <xf numFmtId="1" fontId="27" fillId="4" borderId="27" xfId="1" applyNumberFormat="1" applyFont="1" applyFill="1" applyBorder="1" applyAlignment="1">
      <alignment horizontal="left"/>
    </xf>
    <xf numFmtId="0" fontId="0" fillId="0" borderId="0" xfId="0" applyBorder="1"/>
    <xf numFmtId="0" fontId="1" fillId="7" borderId="25" xfId="1" applyFont="1" applyFill="1" applyBorder="1" applyAlignment="1" applyProtection="1">
      <alignment horizontal="left"/>
    </xf>
    <xf numFmtId="2" fontId="9" fillId="7" borderId="5" xfId="1" applyNumberFormat="1" applyFont="1" applyFill="1" applyBorder="1" applyAlignment="1">
      <alignment horizontal="center"/>
    </xf>
    <xf numFmtId="2" fontId="9" fillId="7" borderId="4" xfId="1" applyNumberFormat="1" applyFont="1" applyFill="1" applyBorder="1" applyAlignment="1">
      <alignment horizontal="right"/>
    </xf>
    <xf numFmtId="39" fontId="7" fillId="7" borderId="23" xfId="1" applyNumberFormat="1" applyFont="1" applyFill="1" applyBorder="1"/>
    <xf numFmtId="1" fontId="1" fillId="0" borderId="51" xfId="1" applyNumberFormat="1" applyFont="1" applyFill="1" applyBorder="1" applyAlignment="1">
      <alignment horizontal="left"/>
    </xf>
    <xf numFmtId="49" fontId="14" fillId="0" borderId="52" xfId="1" applyNumberFormat="1" applyFont="1" applyFill="1" applyBorder="1" applyAlignment="1">
      <alignment horizontal="center"/>
    </xf>
    <xf numFmtId="49" fontId="14" fillId="0" borderId="53" xfId="1" applyNumberFormat="1" applyFont="1" applyFill="1" applyBorder="1" applyAlignment="1">
      <alignment horizontal="center"/>
    </xf>
    <xf numFmtId="49" fontId="14" fillId="0" borderId="54" xfId="1" applyNumberFormat="1" applyFont="1" applyFill="1" applyBorder="1" applyAlignment="1">
      <alignment horizontal="center"/>
    </xf>
    <xf numFmtId="39" fontId="7" fillId="3" borderId="55" xfId="1" applyNumberFormat="1" applyFont="1" applyFill="1" applyBorder="1"/>
    <xf numFmtId="49" fontId="15" fillId="0" borderId="52" xfId="1" applyNumberFormat="1" applyFont="1" applyFill="1" applyBorder="1" applyAlignment="1">
      <alignment horizontal="center"/>
    </xf>
    <xf numFmtId="49" fontId="15" fillId="0" borderId="56" xfId="1" applyNumberFormat="1" applyFont="1" applyFill="1" applyBorder="1" applyAlignment="1">
      <alignment horizontal="center"/>
    </xf>
    <xf numFmtId="1" fontId="1" fillId="7" borderId="57" xfId="1" applyNumberFormat="1" applyFont="1" applyFill="1" applyBorder="1" applyAlignment="1">
      <alignment horizontal="left"/>
    </xf>
    <xf numFmtId="1" fontId="1" fillId="0" borderId="25" xfId="1" applyNumberFormat="1" applyFont="1" applyFill="1" applyBorder="1" applyAlignment="1">
      <alignment horizontal="left" wrapText="1"/>
    </xf>
    <xf numFmtId="39" fontId="7" fillId="3" borderId="60" xfId="1" applyNumberFormat="1" applyFont="1" applyFill="1" applyBorder="1"/>
    <xf numFmtId="0" fontId="9" fillId="0" borderId="0" xfId="1" applyFont="1" applyBorder="1" applyAlignment="1">
      <alignment horizontal="center"/>
    </xf>
    <xf numFmtId="1" fontId="5" fillId="5" borderId="25" xfId="1" quotePrefix="1" applyNumberFormat="1" applyFont="1" applyFill="1" applyBorder="1" applyAlignment="1">
      <alignment horizontal="center" vertical="center"/>
    </xf>
    <xf numFmtId="1" fontId="5" fillId="5" borderId="2" xfId="1" quotePrefix="1" applyNumberFormat="1" applyFont="1" applyFill="1" applyBorder="1" applyAlignment="1">
      <alignment horizontal="center" vertical="center"/>
    </xf>
    <xf numFmtId="1" fontId="7" fillId="2" borderId="30" xfId="1" quotePrefix="1" applyNumberFormat="1" applyFont="1" applyFill="1" applyBorder="1" applyAlignment="1">
      <alignment horizontal="center" vertical="center"/>
    </xf>
    <xf numFmtId="1" fontId="7" fillId="2" borderId="1" xfId="1" quotePrefix="1" applyNumberFormat="1" applyFont="1" applyFill="1" applyBorder="1" applyAlignment="1">
      <alignment horizontal="center" vertical="center"/>
    </xf>
    <xf numFmtId="1" fontId="7" fillId="2" borderId="31" xfId="1" quotePrefix="1" applyNumberFormat="1" applyFont="1" applyFill="1" applyBorder="1" applyAlignment="1">
      <alignment horizontal="center" vertical="center"/>
    </xf>
    <xf numFmtId="0" fontId="9" fillId="0" borderId="49" xfId="1" applyFont="1" applyBorder="1" applyAlignment="1">
      <alignment horizontal="center"/>
    </xf>
    <xf numFmtId="165" fontId="9" fillId="0" borderId="45" xfId="1" applyNumberFormat="1" applyFont="1" applyBorder="1" applyAlignment="1">
      <alignment horizontal="center"/>
    </xf>
    <xf numFmtId="1" fontId="1" fillId="0" borderId="58" xfId="1" applyNumberFormat="1" applyFont="1" applyFill="1" applyBorder="1" applyAlignment="1">
      <alignment horizontal="left"/>
    </xf>
    <xf numFmtId="1" fontId="1" fillId="0" borderId="59" xfId="1" applyNumberFormat="1" applyFont="1" applyFill="1" applyBorder="1" applyAlignment="1">
      <alignment horizontal="left"/>
    </xf>
    <xf numFmtId="0" fontId="9" fillId="0" borderId="0" xfId="1" applyFont="1"/>
    <xf numFmtId="0" fontId="9" fillId="6" borderId="49" xfId="1" applyFont="1" applyFill="1" applyBorder="1" applyAlignment="1">
      <alignment horizontal="center"/>
    </xf>
    <xf numFmtId="165" fontId="9" fillId="0" borderId="49" xfId="1" applyNumberFormat="1" applyFont="1" applyBorder="1" applyAlignment="1">
      <alignment horizontal="center"/>
    </xf>
    <xf numFmtId="0" fontId="2" fillId="0" borderId="0" xfId="1" applyFont="1"/>
    <xf numFmtId="0" fontId="2" fillId="0" borderId="49" xfId="1" applyFont="1" applyBorder="1"/>
    <xf numFmtId="14" fontId="4" fillId="0" borderId="45" xfId="1" applyNumberFormat="1" applyFont="1" applyBorder="1" applyAlignment="1">
      <alignment horizontal="center" vertical="center"/>
    </xf>
    <xf numFmtId="14" fontId="4" fillId="0" borderId="46" xfId="1" applyNumberFormat="1" applyFont="1" applyBorder="1" applyAlignment="1">
      <alignment horizontal="center" vertical="center"/>
    </xf>
    <xf numFmtId="14" fontId="4" fillId="0" borderId="48" xfId="1" applyNumberFormat="1" applyFont="1" applyBorder="1" applyAlignment="1">
      <alignment horizontal="center" vertical="center"/>
    </xf>
    <xf numFmtId="14" fontId="4" fillId="0" borderId="47" xfId="1" applyNumberFormat="1" applyFont="1" applyBorder="1" applyAlignment="1">
      <alignment horizontal="center" vertical="center"/>
    </xf>
    <xf numFmtId="14" fontId="4" fillId="0" borderId="19" xfId="1" applyNumberFormat="1" applyFont="1" applyBorder="1" applyAlignment="1">
      <alignment horizontal="right" vertical="center"/>
    </xf>
    <xf numFmtId="14" fontId="19" fillId="0" borderId="0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2" fillId="0" borderId="20" xfId="1" applyFont="1" applyBorder="1" applyAlignment="1">
      <alignment horizontal="left" vertical="center"/>
    </xf>
    <xf numFmtId="14" fontId="4" fillId="0" borderId="0" xfId="1" applyNumberFormat="1" applyFont="1" applyBorder="1" applyAlignment="1">
      <alignment horizontal="right" vertical="center"/>
    </xf>
    <xf numFmtId="14" fontId="4" fillId="0" borderId="2" xfId="1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1</xdr:col>
      <xdr:colOff>104775</xdr:colOff>
      <xdr:row>2</xdr:row>
      <xdr:rowOff>104775</xdr:rowOff>
    </xdr:to>
    <xdr:sp macro="" textlink="">
      <xdr:nvSpPr>
        <xdr:cNvPr id="4" name="TextBox 3"/>
        <xdr:cNvSpPr txBox="1"/>
      </xdr:nvSpPr>
      <xdr:spPr>
        <a:xfrm>
          <a:off x="180975" y="104775"/>
          <a:ext cx="15335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247650</xdr:colOff>
      <xdr:row>0</xdr:row>
      <xdr:rowOff>35536</xdr:rowOff>
    </xdr:from>
    <xdr:to>
      <xdr:col>0</xdr:col>
      <xdr:colOff>1390836</xdr:colOff>
      <xdr:row>2</xdr:row>
      <xdr:rowOff>86874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536"/>
          <a:ext cx="1143186" cy="72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50800</xdr:rowOff>
    </xdr:from>
    <xdr:to>
      <xdr:col>0</xdr:col>
      <xdr:colOff>1441450</xdr:colOff>
      <xdr:row>2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14033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B5" sqref="B5"/>
    </sheetView>
  </sheetViews>
  <sheetFormatPr defaultRowHeight="18" x14ac:dyDescent="0.35"/>
  <cols>
    <col min="1" max="1" width="23.28515625" style="24" customWidth="1"/>
    <col min="2" max="15" width="5" style="24" customWidth="1"/>
    <col min="16" max="16" width="7.5703125" style="24" bestFit="1" customWidth="1"/>
  </cols>
  <sheetData>
    <row r="1" spans="1:16" ht="27" thickTop="1" thickBot="1" x14ac:dyDescent="0.4">
      <c r="A1" s="32"/>
      <c r="B1" s="33"/>
      <c r="C1" s="33"/>
      <c r="D1" s="33"/>
      <c r="E1" s="114" t="s">
        <v>42</v>
      </c>
      <c r="F1" s="114"/>
      <c r="G1" s="114"/>
      <c r="H1" s="114"/>
      <c r="I1" s="110"/>
      <c r="J1" s="110"/>
      <c r="K1" s="110"/>
      <c r="L1" s="110"/>
      <c r="M1" s="110"/>
      <c r="N1" s="110"/>
      <c r="O1" s="110"/>
      <c r="P1" s="111"/>
    </row>
    <row r="2" spans="1:16" ht="26.25" thickBot="1" x14ac:dyDescent="0.4">
      <c r="A2" s="35"/>
      <c r="B2" s="1"/>
      <c r="C2" s="1"/>
      <c r="D2" s="1"/>
      <c r="E2" s="115" t="s">
        <v>59</v>
      </c>
      <c r="F2" s="115"/>
      <c r="G2" s="115"/>
      <c r="H2" s="115"/>
      <c r="I2" s="112">
        <f>+O5</f>
        <v>42679</v>
      </c>
      <c r="J2" s="112"/>
      <c r="K2" s="112"/>
      <c r="L2" s="112"/>
      <c r="M2" s="112"/>
      <c r="N2" s="112"/>
      <c r="O2" s="112"/>
      <c r="P2" s="113"/>
    </row>
    <row r="3" spans="1:16" ht="10.5" customHeight="1" thickBot="1" x14ac:dyDescent="0.4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18" customHeight="1" x14ac:dyDescent="0.3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6" t="s">
        <v>9</v>
      </c>
    </row>
    <row r="5" spans="1:16" x14ac:dyDescent="0.3">
      <c r="A5" s="37" t="s">
        <v>32</v>
      </c>
      <c r="B5" s="38">
        <v>42666</v>
      </c>
      <c r="C5" s="39">
        <f t="shared" ref="C5:O5" si="0">+B5+1</f>
        <v>42667</v>
      </c>
      <c r="D5" s="39">
        <f t="shared" si="0"/>
        <v>42668</v>
      </c>
      <c r="E5" s="39">
        <f t="shared" si="0"/>
        <v>42669</v>
      </c>
      <c r="F5" s="39">
        <f t="shared" si="0"/>
        <v>42670</v>
      </c>
      <c r="G5" s="39">
        <f t="shared" si="0"/>
        <v>42671</v>
      </c>
      <c r="H5" s="71">
        <f t="shared" si="0"/>
        <v>42672</v>
      </c>
      <c r="I5" s="72">
        <f t="shared" si="0"/>
        <v>42673</v>
      </c>
      <c r="J5" s="39">
        <f t="shared" si="0"/>
        <v>42674</v>
      </c>
      <c r="K5" s="39">
        <f t="shared" si="0"/>
        <v>42675</v>
      </c>
      <c r="L5" s="39">
        <f t="shared" si="0"/>
        <v>42676</v>
      </c>
      <c r="M5" s="39">
        <f t="shared" si="0"/>
        <v>42677</v>
      </c>
      <c r="N5" s="39">
        <f t="shared" si="0"/>
        <v>42678</v>
      </c>
      <c r="O5" s="39">
        <f t="shared" si="0"/>
        <v>42679</v>
      </c>
      <c r="P5" s="40"/>
    </row>
    <row r="6" spans="1:16" ht="18" customHeight="1" x14ac:dyDescent="0.3">
      <c r="A6" s="41" t="s">
        <v>43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6.5" customHeight="1" x14ac:dyDescent="0.3">
      <c r="A7" s="41" t="s">
        <v>44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7.25" customHeight="1" x14ac:dyDescent="0.3">
      <c r="A8" s="81" t="s">
        <v>65</v>
      </c>
      <c r="B8" s="82"/>
      <c r="C8" s="82"/>
      <c r="D8" s="82"/>
      <c r="E8" s="82"/>
      <c r="F8" s="82"/>
      <c r="G8" s="82"/>
      <c r="H8" s="82"/>
      <c r="I8" s="83"/>
      <c r="J8" s="82"/>
      <c r="K8" s="82"/>
      <c r="L8" s="82"/>
      <c r="M8" s="82"/>
      <c r="N8" s="82"/>
      <c r="O8" s="82"/>
      <c r="P8" s="84"/>
    </row>
    <row r="9" spans="1:16" ht="21" x14ac:dyDescent="0.3">
      <c r="A9" s="96" t="s">
        <v>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40"/>
    </row>
    <row r="10" spans="1:16" ht="15.75" x14ac:dyDescent="0.3">
      <c r="A10" s="75" t="s">
        <v>45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>SUM(B10:O10)</f>
        <v>0</v>
      </c>
    </row>
    <row r="11" spans="1:16" ht="15.75" x14ac:dyDescent="0.3">
      <c r="A11" s="75" t="s">
        <v>46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ref="P11:P15" si="1">SUM(B11:O11)</f>
        <v>0</v>
      </c>
    </row>
    <row r="12" spans="1:16" ht="15.75" x14ac:dyDescent="0.3">
      <c r="A12" s="75" t="s">
        <v>68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/>
    </row>
    <row r="13" spans="1:16" ht="15.75" x14ac:dyDescent="0.3">
      <c r="A13" s="75" t="s">
        <v>47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5.75" x14ac:dyDescent="0.3">
      <c r="A14" s="75" t="s">
        <v>48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5.75" x14ac:dyDescent="0.3">
      <c r="A15" s="75" t="s">
        <v>49</v>
      </c>
      <c r="B15" s="5"/>
      <c r="C15" s="5"/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5"/>
      <c r="P15" s="40">
        <f t="shared" si="1"/>
        <v>0</v>
      </c>
    </row>
    <row r="16" spans="1:16" thickBot="1" x14ac:dyDescent="0.4">
      <c r="A16" s="79" t="s">
        <v>34</v>
      </c>
      <c r="B16" s="9">
        <f t="shared" ref="B16:O16" si="2">SUM(B6:B15)-B8</f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11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46">
        <f>SUM(B16:O16)</f>
        <v>0</v>
      </c>
    </row>
    <row r="17" spans="1:16" x14ac:dyDescent="0.3">
      <c r="A17" s="47" t="s">
        <v>63</v>
      </c>
      <c r="B17" s="6"/>
      <c r="C17" s="26"/>
      <c r="D17" s="26"/>
      <c r="E17" s="27"/>
      <c r="F17" s="27"/>
      <c r="G17" s="27"/>
      <c r="H17" s="27"/>
      <c r="I17" s="8"/>
      <c r="J17" s="27"/>
      <c r="K17" s="27"/>
      <c r="L17" s="27"/>
      <c r="M17" s="27"/>
      <c r="N17" s="27"/>
      <c r="O17" s="27"/>
      <c r="P17" s="40"/>
    </row>
    <row r="18" spans="1:16" ht="15.75" x14ac:dyDescent="0.3">
      <c r="A18" s="48" t="s">
        <v>50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ref="P18:P22" si="3">SUM(B18:O18)</f>
        <v>0</v>
      </c>
    </row>
    <row r="19" spans="1:16" ht="15.75" x14ac:dyDescent="0.3">
      <c r="A19" s="48" t="s">
        <v>51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5.75" x14ac:dyDescent="0.3">
      <c r="A20" s="48" t="s">
        <v>52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5.75" x14ac:dyDescent="0.3">
      <c r="A21" s="48" t="s">
        <v>67</v>
      </c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ht="15.75" x14ac:dyDescent="0.3">
      <c r="A22" s="48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40">
        <f t="shared" si="3"/>
        <v>0</v>
      </c>
    </row>
    <row r="23" spans="1:16" thickBot="1" x14ac:dyDescent="0.4">
      <c r="A23" s="78" t="s">
        <v>60</v>
      </c>
      <c r="B23" s="12">
        <f>SUM(B17:B22)</f>
        <v>0</v>
      </c>
      <c r="C23" s="12">
        <f>SUM(C17:C22)</f>
        <v>0</v>
      </c>
      <c r="D23" s="12">
        <f t="shared" ref="D23:O23" si="4">SUM(D17:D22)</f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3">
        <f t="shared" si="4"/>
        <v>0</v>
      </c>
      <c r="I23" s="14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4"/>
        <v>0</v>
      </c>
      <c r="P23" s="50">
        <f>SUM(B23:O23)</f>
        <v>0</v>
      </c>
    </row>
    <row r="24" spans="1:16" ht="16.5" thickBot="1" x14ac:dyDescent="0.35">
      <c r="A24" s="77" t="s">
        <v>61</v>
      </c>
      <c r="B24" s="15">
        <f>+B23+B16</f>
        <v>0</v>
      </c>
      <c r="C24" s="15">
        <f t="shared" ref="C24:O24" si="5">+C23+C16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73">
        <f t="shared" si="5"/>
        <v>0</v>
      </c>
      <c r="I24" s="74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52">
        <f>SUM(B24:O24)</f>
        <v>0</v>
      </c>
    </row>
    <row r="25" spans="1:16" ht="15" customHeight="1" x14ac:dyDescent="0.25">
      <c r="A25" s="98" t="s">
        <v>64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</row>
    <row r="26" spans="1:16" ht="18" customHeight="1" x14ac:dyDescent="0.3">
      <c r="A26" s="53" t="s">
        <v>53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>SUM(B26:O26)</f>
        <v>0</v>
      </c>
    </row>
    <row r="27" spans="1:16" ht="16.5" customHeight="1" x14ac:dyDescent="0.3">
      <c r="A27" s="53" t="s">
        <v>54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>SUM(B27:O27)</f>
        <v>0</v>
      </c>
    </row>
    <row r="28" spans="1:16" ht="16.5" customHeight="1" x14ac:dyDescent="0.3">
      <c r="A28" s="53" t="s">
        <v>55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>SUM(B28:O28)</f>
        <v>0</v>
      </c>
    </row>
    <row r="29" spans="1:16" ht="26.1" customHeight="1" thickBot="1" x14ac:dyDescent="0.35">
      <c r="A29" s="93" t="s">
        <v>66</v>
      </c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40">
        <f>SUM(B29:O29)</f>
        <v>0</v>
      </c>
    </row>
    <row r="30" spans="1:16" ht="16.5" thickBot="1" x14ac:dyDescent="0.35">
      <c r="A30" s="54" t="s">
        <v>62</v>
      </c>
      <c r="B30" s="15">
        <f t="shared" ref="B30:O30" si="6">SUM(B26:B29)</f>
        <v>0</v>
      </c>
      <c r="C30" s="15">
        <f t="shared" si="6"/>
        <v>0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52">
        <f>SUM(B30:O30)</f>
        <v>0</v>
      </c>
    </row>
    <row r="31" spans="1:16" ht="15" customHeight="1" x14ac:dyDescent="0.25">
      <c r="A31" s="98" t="s">
        <v>23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</row>
    <row r="32" spans="1:16" ht="17.25" customHeight="1" x14ac:dyDescent="0.3">
      <c r="A32" s="55" t="s">
        <v>56</v>
      </c>
      <c r="B32" s="28"/>
      <c r="C32" s="29"/>
      <c r="D32" s="29"/>
      <c r="E32" s="28"/>
      <c r="F32" s="28"/>
      <c r="G32" s="28"/>
      <c r="H32" s="30"/>
      <c r="I32" s="31"/>
      <c r="J32" s="28"/>
      <c r="K32" s="30"/>
      <c r="L32" s="28"/>
      <c r="M32" s="28"/>
      <c r="N32" s="28"/>
      <c r="O32" s="28"/>
      <c r="P32" s="56"/>
    </row>
    <row r="33" spans="1:18" ht="16.5" customHeight="1" x14ac:dyDescent="0.3">
      <c r="A33" s="53" t="s">
        <v>57</v>
      </c>
      <c r="B33" s="16"/>
      <c r="C33" s="16"/>
      <c r="D33" s="16"/>
      <c r="E33" s="16"/>
      <c r="F33" s="16"/>
      <c r="G33" s="16"/>
      <c r="H33" s="16"/>
      <c r="I33" s="18"/>
      <c r="J33" s="16"/>
      <c r="K33" s="17"/>
      <c r="L33" s="16"/>
      <c r="M33" s="16"/>
      <c r="N33" s="16"/>
      <c r="O33" s="16"/>
      <c r="P33" s="94"/>
    </row>
    <row r="34" spans="1:18" ht="16.5" hidden="1" thickBot="1" x14ac:dyDescent="0.35">
      <c r="A34" s="85"/>
      <c r="B34" s="86"/>
      <c r="C34" s="90"/>
      <c r="D34" s="91"/>
      <c r="E34" s="86"/>
      <c r="F34" s="86"/>
      <c r="G34" s="86"/>
      <c r="H34" s="88"/>
      <c r="I34" s="87"/>
      <c r="J34" s="86"/>
      <c r="K34" s="88"/>
      <c r="L34" s="86"/>
      <c r="M34" s="86"/>
      <c r="N34" s="86"/>
      <c r="O34" s="86"/>
      <c r="P34" s="89"/>
    </row>
    <row r="35" spans="1:18" ht="31.5" customHeight="1" thickBot="1" x14ac:dyDescent="0.3">
      <c r="A35" s="92" t="s">
        <v>58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</row>
    <row r="36" spans="1:18" ht="44.25" customHeight="1" thickTop="1" thickBot="1" x14ac:dyDescent="0.4">
      <c r="A36" s="101"/>
      <c r="B36" s="101"/>
      <c r="C36" s="102"/>
      <c r="D36" s="102"/>
      <c r="E36" s="22"/>
      <c r="F36" s="22"/>
      <c r="G36" s="22"/>
      <c r="H36" s="23"/>
      <c r="I36" s="109"/>
      <c r="J36" s="109"/>
      <c r="K36" s="109"/>
      <c r="L36" s="109"/>
      <c r="M36" s="109"/>
      <c r="N36" s="109"/>
      <c r="O36" s="102"/>
      <c r="P36" s="102"/>
      <c r="R36" s="80"/>
    </row>
    <row r="37" spans="1:18" ht="17.100000000000001" customHeight="1" x14ac:dyDescent="0.3">
      <c r="A37" s="23" t="s">
        <v>26</v>
      </c>
      <c r="B37" s="23"/>
      <c r="C37" s="95" t="s">
        <v>27</v>
      </c>
      <c r="D37" s="95"/>
      <c r="E37" s="22"/>
      <c r="F37" s="22"/>
      <c r="G37" s="23"/>
      <c r="H37" s="23"/>
      <c r="I37" s="105" t="s">
        <v>28</v>
      </c>
      <c r="J37" s="105"/>
      <c r="K37" s="105"/>
      <c r="L37" s="105"/>
      <c r="M37" s="105"/>
      <c r="N37" s="105"/>
      <c r="O37" s="95" t="s">
        <v>27</v>
      </c>
      <c r="P37" s="95"/>
    </row>
    <row r="38" spans="1:18" ht="17.100000000000001" customHeight="1" x14ac:dyDescent="0.35">
      <c r="A38" s="23"/>
      <c r="B38" s="23"/>
      <c r="C38" s="64"/>
      <c r="D38" s="64"/>
      <c r="E38" s="22"/>
      <c r="F38" s="22"/>
      <c r="G38" s="23"/>
      <c r="H38" s="23"/>
      <c r="I38" s="108"/>
      <c r="J38" s="108"/>
      <c r="K38" s="108"/>
      <c r="L38" s="108"/>
      <c r="M38" s="108"/>
      <c r="N38" s="108"/>
      <c r="O38" s="64"/>
      <c r="P38" s="64"/>
    </row>
    <row r="39" spans="1:18" ht="32.1" customHeight="1" thickBot="1" x14ac:dyDescent="0.4">
      <c r="A39" s="106"/>
      <c r="B39" s="106"/>
      <c r="C39" s="107"/>
      <c r="D39" s="107"/>
      <c r="E39" s="22"/>
      <c r="F39" s="22"/>
      <c r="G39" s="22"/>
      <c r="H39" s="23"/>
      <c r="I39" s="109"/>
      <c r="J39" s="109"/>
      <c r="K39" s="109"/>
      <c r="L39" s="109"/>
      <c r="M39" s="109"/>
      <c r="N39" s="109"/>
      <c r="O39" s="107"/>
      <c r="P39" s="107"/>
    </row>
    <row r="40" spans="1:18" ht="18" customHeight="1" x14ac:dyDescent="0.3">
      <c r="A40" s="23" t="s">
        <v>29</v>
      </c>
      <c r="B40" s="23"/>
      <c r="C40" s="95" t="s">
        <v>27</v>
      </c>
      <c r="D40" s="95"/>
      <c r="E40" s="23"/>
      <c r="F40" s="23"/>
      <c r="G40" s="23"/>
      <c r="H40" s="23"/>
      <c r="I40" s="105" t="s">
        <v>30</v>
      </c>
      <c r="J40" s="105"/>
      <c r="K40" s="105"/>
      <c r="L40" s="105"/>
      <c r="M40" s="105"/>
      <c r="N40" s="105"/>
      <c r="O40" s="95" t="s">
        <v>27</v>
      </c>
      <c r="P40" s="95"/>
    </row>
  </sheetData>
  <sheetProtection password="CCE9" sheet="1" objects="1" scenarios="1" formatCells="0" formatRows="0" insertRows="0" deleteRows="0"/>
  <protectedRanges>
    <protectedRange sqref="L1" name="Range14"/>
    <protectedRange sqref="B32:O34" name="Range9"/>
    <protectedRange sqref="A34" name="Range8"/>
    <protectedRange sqref="B26:O28" name="Range7"/>
    <protectedRange sqref="B18:O22" name="Range6"/>
    <protectedRange sqref="A22" name="Range5"/>
    <protectedRange sqref="B15:O15 B10:O14" name="Range4"/>
    <protectedRange sqref="A8" name="Range2"/>
    <protectedRange sqref="B5" name="Range1"/>
    <protectedRange sqref="B6:O8" name="Range3"/>
    <protectedRange sqref="C36" name="Range10"/>
    <protectedRange sqref="O36" name="Range11"/>
    <protectedRange sqref="C39" name="Range12"/>
    <protectedRange sqref="O39" name="Range13"/>
    <protectedRange sqref="B29:O29" name="Range7_2"/>
  </protectedRanges>
  <mergeCells count="23">
    <mergeCell ref="I38:N38"/>
    <mergeCell ref="I39:N39"/>
    <mergeCell ref="I1:P1"/>
    <mergeCell ref="I2:P2"/>
    <mergeCell ref="E1:H1"/>
    <mergeCell ref="E2:H2"/>
    <mergeCell ref="I36:N36"/>
    <mergeCell ref="C40:D40"/>
    <mergeCell ref="O40:P40"/>
    <mergeCell ref="C37:D37"/>
    <mergeCell ref="O37:P37"/>
    <mergeCell ref="A9:O9"/>
    <mergeCell ref="A25:P25"/>
    <mergeCell ref="A31:P31"/>
    <mergeCell ref="A36:B36"/>
    <mergeCell ref="C36:D36"/>
    <mergeCell ref="O36:P36"/>
    <mergeCell ref="B35:P35"/>
    <mergeCell ref="I40:N40"/>
    <mergeCell ref="A39:B39"/>
    <mergeCell ref="C39:D39"/>
    <mergeCell ref="O39:P39"/>
    <mergeCell ref="I37:N37"/>
  </mergeCells>
  <pageMargins left="0.25" right="0.2" top="0.75" bottom="0.25" header="0.25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workbookViewId="0">
      <selection activeCell="M5" sqref="M5"/>
    </sheetView>
  </sheetViews>
  <sheetFormatPr defaultRowHeight="18" x14ac:dyDescent="0.35"/>
  <cols>
    <col min="1" max="1" width="24.140625" style="24" customWidth="1"/>
    <col min="2" max="15" width="5" style="24" customWidth="1"/>
    <col min="16" max="16" width="7.5703125" style="24" bestFit="1" customWidth="1"/>
  </cols>
  <sheetData>
    <row r="1" spans="1:16" ht="26.25" thickTop="1" x14ac:dyDescent="0.35">
      <c r="A1" s="32"/>
      <c r="B1" s="33"/>
      <c r="C1" s="33"/>
      <c r="D1" s="33"/>
      <c r="E1" s="114" t="s">
        <v>0</v>
      </c>
      <c r="F1" s="114"/>
      <c r="G1" s="114"/>
      <c r="H1" s="114"/>
      <c r="I1" s="114"/>
      <c r="J1" s="114"/>
      <c r="K1" s="114"/>
      <c r="L1" s="119"/>
      <c r="M1" s="119"/>
      <c r="N1" s="119"/>
      <c r="O1" s="119"/>
      <c r="P1" s="34"/>
    </row>
    <row r="2" spans="1:16" ht="25.5" x14ac:dyDescent="0.35">
      <c r="A2" s="35"/>
      <c r="B2" s="1"/>
      <c r="C2" s="1"/>
      <c r="D2" s="1"/>
      <c r="E2" s="120" t="s">
        <v>1</v>
      </c>
      <c r="F2" s="120"/>
      <c r="G2" s="120"/>
      <c r="H2" s="120"/>
      <c r="I2" s="120"/>
      <c r="J2" s="120"/>
      <c r="K2" s="120"/>
      <c r="L2" s="121">
        <f>+O5</f>
        <v>42497</v>
      </c>
      <c r="M2" s="121"/>
      <c r="N2" s="121"/>
      <c r="O2" s="121"/>
      <c r="P2" s="36"/>
    </row>
    <row r="3" spans="1:16" ht="14.1" customHeight="1" thickBot="1" x14ac:dyDescent="0.4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29.25" x14ac:dyDescent="0.3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0" t="s">
        <v>9</v>
      </c>
    </row>
    <row r="5" spans="1:16" x14ac:dyDescent="0.3">
      <c r="A5" s="37" t="s">
        <v>32</v>
      </c>
      <c r="B5" s="38"/>
      <c r="C5" s="39"/>
      <c r="D5" s="39"/>
      <c r="E5" s="39"/>
      <c r="F5" s="39"/>
      <c r="G5" s="39"/>
      <c r="H5" s="71"/>
      <c r="I5" s="72"/>
      <c r="J5" s="39"/>
      <c r="K5" s="39"/>
      <c r="L5" s="39"/>
      <c r="M5" s="39"/>
      <c r="N5" s="39">
        <v>42496</v>
      </c>
      <c r="O5" s="39">
        <f t="shared" ref="O5" si="0">+N5+1</f>
        <v>42497</v>
      </c>
      <c r="P5" s="40"/>
    </row>
    <row r="6" spans="1:16" ht="15.75" x14ac:dyDescent="0.3">
      <c r="A6" s="41" t="s">
        <v>10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5.75" x14ac:dyDescent="0.3">
      <c r="A7" s="41" t="s">
        <v>11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5.75" x14ac:dyDescent="0.3">
      <c r="A8" s="42"/>
      <c r="B8" s="5"/>
      <c r="C8" s="5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5"/>
      <c r="P8" s="40">
        <f>SUM(B8:O8)</f>
        <v>0</v>
      </c>
    </row>
    <row r="9" spans="1:16" ht="21" x14ac:dyDescent="0.3">
      <c r="A9" s="96" t="s">
        <v>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40"/>
    </row>
    <row r="10" spans="1:16" ht="15.75" x14ac:dyDescent="0.3">
      <c r="A10" s="43" t="s">
        <v>37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 t="shared" ref="P10:P15" si="1">SUM(B10:O10)</f>
        <v>0</v>
      </c>
    </row>
    <row r="11" spans="1:16" ht="15.75" x14ac:dyDescent="0.3">
      <c r="A11" s="43" t="s">
        <v>38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si="1"/>
        <v>0</v>
      </c>
    </row>
    <row r="12" spans="1:16" ht="15.75" x14ac:dyDescent="0.3">
      <c r="A12" s="43" t="s">
        <v>39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>
        <f t="shared" si="1"/>
        <v>0</v>
      </c>
    </row>
    <row r="13" spans="1:16" ht="15.75" x14ac:dyDescent="0.3">
      <c r="A13" s="43" t="s">
        <v>40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5.75" x14ac:dyDescent="0.3">
      <c r="A14" s="43" t="s">
        <v>41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7.25" x14ac:dyDescent="0.35">
      <c r="A15" s="45" t="s">
        <v>34</v>
      </c>
      <c r="B15" s="9">
        <f t="shared" ref="B15:O15" si="2">SUM(B6:B14)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10">
        <f t="shared" si="2"/>
        <v>0</v>
      </c>
      <c r="I15" s="11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50">
        <f t="shared" si="1"/>
        <v>0</v>
      </c>
    </row>
    <row r="16" spans="1:16" x14ac:dyDescent="0.3">
      <c r="A16" s="47" t="s">
        <v>12</v>
      </c>
      <c r="B16" s="6"/>
      <c r="C16" s="26"/>
      <c r="D16" s="26"/>
      <c r="E16" s="27"/>
      <c r="F16" s="27"/>
      <c r="G16" s="27"/>
      <c r="H16" s="27"/>
      <c r="I16" s="8"/>
      <c r="J16" s="27"/>
      <c r="K16" s="27"/>
      <c r="L16" s="27"/>
      <c r="M16" s="27"/>
      <c r="N16" s="27"/>
      <c r="O16" s="27"/>
      <c r="P16" s="40"/>
    </row>
    <row r="17" spans="1:16" ht="15.75" x14ac:dyDescent="0.3">
      <c r="A17" s="48" t="s">
        <v>13</v>
      </c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40">
        <f t="shared" ref="P17:P23" si="3">SUM(B17:O17)</f>
        <v>0</v>
      </c>
    </row>
    <row r="18" spans="1:16" ht="15.75" x14ac:dyDescent="0.3">
      <c r="A18" s="48" t="s">
        <v>14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si="3"/>
        <v>0</v>
      </c>
    </row>
    <row r="19" spans="1:16" ht="15.75" x14ac:dyDescent="0.3">
      <c r="A19" s="48" t="s">
        <v>15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5.75" x14ac:dyDescent="0.3">
      <c r="A20" s="48" t="s">
        <v>35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5.75" x14ac:dyDescent="0.3">
      <c r="A21" s="48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thickBot="1" x14ac:dyDescent="0.4">
      <c r="A22" s="49" t="s">
        <v>16</v>
      </c>
      <c r="B22" s="12">
        <f t="shared" ref="B22:O22" si="4">SUM(B16:B21)</f>
        <v>0</v>
      </c>
      <c r="C22" s="12">
        <f t="shared" si="4"/>
        <v>0</v>
      </c>
      <c r="D22" s="12">
        <f t="shared" si="4"/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3">
        <f t="shared" si="4"/>
        <v>0</v>
      </c>
      <c r="I22" s="14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50">
        <f t="shared" si="3"/>
        <v>0</v>
      </c>
    </row>
    <row r="23" spans="1:16" ht="16.5" thickBot="1" x14ac:dyDescent="0.35">
      <c r="A23" s="51" t="s">
        <v>17</v>
      </c>
      <c r="B23" s="15">
        <f t="shared" ref="B23:O23" si="5">+B22+B15</f>
        <v>0</v>
      </c>
      <c r="C23" s="15">
        <f t="shared" si="5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73">
        <f t="shared" si="5"/>
        <v>0</v>
      </c>
      <c r="I23" s="74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52">
        <f t="shared" si="3"/>
        <v>0</v>
      </c>
    </row>
    <row r="24" spans="1:16" ht="15" customHeight="1" x14ac:dyDescent="0.25">
      <c r="A24" s="98" t="s">
        <v>18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0"/>
    </row>
    <row r="25" spans="1:16" ht="15.75" x14ac:dyDescent="0.3">
      <c r="A25" s="53" t="s">
        <v>19</v>
      </c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40">
        <f>SUM(B25:O25)</f>
        <v>0</v>
      </c>
    </row>
    <row r="26" spans="1:16" ht="15.75" x14ac:dyDescent="0.3">
      <c r="A26" s="53" t="s">
        <v>20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>SUM(B26:O26)</f>
        <v>0</v>
      </c>
    </row>
    <row r="27" spans="1:16" ht="15.75" x14ac:dyDescent="0.3">
      <c r="A27" s="53" t="s">
        <v>21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>SUM(B27:O27)</f>
        <v>0</v>
      </c>
    </row>
    <row r="28" spans="1:16" ht="18" customHeight="1" thickBot="1" x14ac:dyDescent="0.35">
      <c r="A28" s="53" t="s">
        <v>22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>SUM(B28:O28)</f>
        <v>0</v>
      </c>
    </row>
    <row r="29" spans="1:16" ht="16.5" thickBot="1" x14ac:dyDescent="0.35">
      <c r="A29" s="54" t="s">
        <v>36</v>
      </c>
      <c r="B29" s="15">
        <f t="shared" ref="B29:O29" si="6">SUM(B25:B28)</f>
        <v>0</v>
      </c>
      <c r="C29" s="15">
        <f t="shared" si="6"/>
        <v>0</v>
      </c>
      <c r="D29" s="15">
        <f t="shared" si="6"/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52">
        <f>SUM(B29:O29)</f>
        <v>0</v>
      </c>
    </row>
    <row r="30" spans="1:16" ht="15" customHeight="1" x14ac:dyDescent="0.25">
      <c r="A30" s="98" t="s">
        <v>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</row>
    <row r="31" spans="1:16" ht="15.75" x14ac:dyDescent="0.3">
      <c r="A31" s="55" t="s">
        <v>24</v>
      </c>
      <c r="B31" s="28"/>
      <c r="C31" s="29"/>
      <c r="D31" s="29"/>
      <c r="E31" s="28"/>
      <c r="F31" s="28"/>
      <c r="G31" s="28"/>
      <c r="H31" s="30"/>
      <c r="I31" s="31"/>
      <c r="J31" s="28"/>
      <c r="K31" s="30"/>
      <c r="L31" s="28"/>
      <c r="M31" s="28"/>
      <c r="N31" s="28"/>
      <c r="O31" s="28"/>
      <c r="P31" s="56"/>
    </row>
    <row r="32" spans="1:16" ht="15.75" x14ac:dyDescent="0.3">
      <c r="A32" s="53" t="s">
        <v>25</v>
      </c>
      <c r="B32" s="16"/>
      <c r="C32" s="16"/>
      <c r="D32" s="16"/>
      <c r="E32" s="16"/>
      <c r="F32" s="16"/>
      <c r="G32" s="16"/>
      <c r="H32" s="16"/>
      <c r="I32" s="18"/>
      <c r="J32" s="16"/>
      <c r="K32" s="17"/>
      <c r="L32" s="16"/>
      <c r="M32" s="16"/>
      <c r="N32" s="16"/>
      <c r="O32" s="16"/>
      <c r="P32" s="56"/>
    </row>
    <row r="33" spans="1:16" ht="16.5" thickBot="1" x14ac:dyDescent="0.35">
      <c r="A33" s="57"/>
      <c r="B33" s="58"/>
      <c r="C33" s="59"/>
      <c r="D33" s="60"/>
      <c r="E33" s="58"/>
      <c r="F33" s="58"/>
      <c r="G33" s="58"/>
      <c r="H33" s="61"/>
      <c r="I33" s="62"/>
      <c r="J33" s="58"/>
      <c r="K33" s="61"/>
      <c r="L33" s="58"/>
      <c r="M33" s="58"/>
      <c r="N33" s="58"/>
      <c r="O33" s="58"/>
      <c r="P33" s="63"/>
    </row>
    <row r="34" spans="1:16" ht="24.6" customHeight="1" thickTop="1" x14ac:dyDescent="0.3">
      <c r="A34" s="19"/>
      <c r="B34" s="20"/>
      <c r="C34" s="21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2"/>
    </row>
    <row r="35" spans="1:16" ht="30.6" customHeight="1" x14ac:dyDescent="0.35">
      <c r="A35" s="116"/>
      <c r="B35" s="116"/>
      <c r="C35" s="117"/>
      <c r="D35" s="117"/>
      <c r="E35" s="22"/>
      <c r="F35" s="22"/>
      <c r="G35" s="22"/>
      <c r="H35" s="23"/>
      <c r="J35" s="116"/>
      <c r="K35" s="116"/>
      <c r="L35" s="116"/>
      <c r="M35" s="116"/>
      <c r="N35" s="116"/>
      <c r="O35" s="117"/>
      <c r="P35" s="117"/>
    </row>
    <row r="36" spans="1:16" x14ac:dyDescent="0.35">
      <c r="A36" s="23" t="s">
        <v>26</v>
      </c>
      <c r="B36" s="23"/>
      <c r="C36" s="118" t="s">
        <v>27</v>
      </c>
      <c r="D36" s="118"/>
      <c r="E36" s="22"/>
      <c r="F36" s="22"/>
      <c r="G36" s="23"/>
      <c r="H36" s="23"/>
      <c r="J36" s="23" t="s">
        <v>28</v>
      </c>
      <c r="K36" s="23"/>
      <c r="L36" s="23"/>
      <c r="M36" s="23"/>
      <c r="N36" s="23"/>
      <c r="O36" s="118" t="s">
        <v>27</v>
      </c>
      <c r="P36" s="118"/>
    </row>
    <row r="37" spans="1:16" x14ac:dyDescent="0.35">
      <c r="A37" s="23"/>
      <c r="B37" s="23"/>
      <c r="C37" s="64"/>
      <c r="D37" s="64"/>
      <c r="E37" s="22"/>
      <c r="F37" s="22"/>
      <c r="G37" s="23"/>
      <c r="H37" s="23"/>
      <c r="J37" s="23"/>
      <c r="K37" s="23"/>
      <c r="L37" s="23"/>
      <c r="M37" s="23"/>
      <c r="N37" s="23"/>
      <c r="O37" s="64"/>
      <c r="P37" s="64"/>
    </row>
    <row r="38" spans="1:16" ht="32.1" customHeight="1" x14ac:dyDescent="0.35">
      <c r="A38" s="116"/>
      <c r="B38" s="116"/>
      <c r="C38" s="117"/>
      <c r="D38" s="117"/>
      <c r="E38" s="22"/>
      <c r="F38" s="22"/>
      <c r="G38" s="22"/>
      <c r="H38" s="23"/>
      <c r="J38" s="116"/>
      <c r="K38" s="116"/>
      <c r="L38" s="116"/>
      <c r="M38" s="116"/>
      <c r="N38" s="116"/>
      <c r="O38" s="117"/>
      <c r="P38" s="117"/>
    </row>
    <row r="39" spans="1:16" x14ac:dyDescent="0.35">
      <c r="A39" s="23" t="s">
        <v>29</v>
      </c>
      <c r="B39" s="23"/>
      <c r="C39" s="118" t="s">
        <v>27</v>
      </c>
      <c r="D39" s="118"/>
      <c r="E39" s="23"/>
      <c r="F39" s="23"/>
      <c r="G39" s="23"/>
      <c r="H39" s="23"/>
      <c r="J39" s="23" t="s">
        <v>30</v>
      </c>
      <c r="K39" s="23"/>
      <c r="L39" s="23"/>
      <c r="M39" s="23"/>
      <c r="N39" s="23"/>
      <c r="O39" s="118" t="s">
        <v>27</v>
      </c>
      <c r="P39" s="118"/>
    </row>
    <row r="41" spans="1:16" x14ac:dyDescent="0.35">
      <c r="J41" s="25"/>
      <c r="K41" s="25"/>
      <c r="L41" s="25"/>
    </row>
  </sheetData>
  <sheetProtection algorithmName="SHA-512" hashValue="eq6CGMSgrvXbgovf2OXIM1kEmtdPBusbiXSLaWANuU+Jus67EN65IZQoMeSTrN5+yOIaF53IuGvFS9JNXSuTFg==" saltValue="PCNaThOG9oNVwEQFyg45yg==" spinCount="100000" sheet="1" objects="1" scenarios="1" formatCells="0" formatRows="0" insertRows="0" deleteRows="0"/>
  <protectedRanges>
    <protectedRange sqref="O38" name="Range13"/>
    <protectedRange sqref="C38" name="Range12"/>
    <protectedRange sqref="O35" name="Range11"/>
    <protectedRange sqref="C35" name="Range10"/>
    <protectedRange sqref="B6:O8" name="Range3"/>
    <protectedRange sqref="B5" name="Range1"/>
    <protectedRange sqref="A8" name="Range2"/>
    <protectedRange sqref="B10:O14" name="Range4"/>
    <protectedRange sqref="A21" name="Range5"/>
    <protectedRange sqref="B17:O21" name="Range6"/>
    <protectedRange sqref="B25:O28" name="Range7"/>
    <protectedRange sqref="A33" name="Range8"/>
    <protectedRange sqref="B31:O33" name="Range9"/>
  </protectedRanges>
  <mergeCells count="19">
    <mergeCell ref="C36:D36"/>
    <mergeCell ref="O36:P36"/>
    <mergeCell ref="E1:K1"/>
    <mergeCell ref="L1:O1"/>
    <mergeCell ref="E2:K2"/>
    <mergeCell ref="L2:O2"/>
    <mergeCell ref="A9:O9"/>
    <mergeCell ref="A24:P24"/>
    <mergeCell ref="A30:P30"/>
    <mergeCell ref="A35:B35"/>
    <mergeCell ref="C35:D35"/>
    <mergeCell ref="J35:N35"/>
    <mergeCell ref="O35:P35"/>
    <mergeCell ref="A38:B38"/>
    <mergeCell ref="C38:D38"/>
    <mergeCell ref="J38:N38"/>
    <mergeCell ref="O38:P38"/>
    <mergeCell ref="C39:D39"/>
    <mergeCell ref="O39:P39"/>
  </mergeCells>
  <pageMargins left="0.25" right="0.25" top="0.8" bottom="0.25" header="0.25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 Sworn Staff Timesheet</vt:lpstr>
      <vt:lpstr>PD Sworn Staff 1st Payperiod</vt:lpstr>
      <vt:lpstr>'PD Sworn Staff 1st Payperiod'!Print_Area</vt:lpstr>
      <vt:lpstr>'PD Sworn Staff Timesheet'!Print_Area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Heylin Bermudez</dc:creator>
  <cp:lastModifiedBy>Gabriela Banos-Galvan</cp:lastModifiedBy>
  <cp:lastPrinted>2016-11-01T17:44:45Z</cp:lastPrinted>
  <dcterms:created xsi:type="dcterms:W3CDTF">2016-02-25T02:13:53Z</dcterms:created>
  <dcterms:modified xsi:type="dcterms:W3CDTF">2016-11-01T18:54:06Z</dcterms:modified>
</cp:coreProperties>
</file>